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8" yWindow="-108" windowWidth="23256" windowHeight="12576"/>
  </bookViews>
  <sheets>
    <sheet name="HL_Price list_2024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1" l="1"/>
  <c r="F6" i="1"/>
  <c r="F42" i="1" l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</calcChain>
</file>

<file path=xl/sharedStrings.xml><?xml version="1.0" encoding="utf-8"?>
<sst xmlns="http://schemas.openxmlformats.org/spreadsheetml/2006/main" count="81" uniqueCount="77">
  <si>
    <t>Cut-Accutom5</t>
  </si>
  <si>
    <t>Cut Isomet 5000</t>
  </si>
  <si>
    <t>LOM Olympus</t>
  </si>
  <si>
    <t>Mounting</t>
  </si>
  <si>
    <t>Nanoindenter</t>
  </si>
  <si>
    <t>PIPS</t>
  </si>
  <si>
    <t>Polish Phoenix</t>
  </si>
  <si>
    <t>STA</t>
  </si>
  <si>
    <t>Sputter - Au</t>
  </si>
  <si>
    <t>VSM</t>
  </si>
  <si>
    <t>XRD Bruker</t>
  </si>
  <si>
    <t>XRD Siemens</t>
  </si>
  <si>
    <t>APT</t>
  </si>
  <si>
    <t>Quench Def Dilatometer</t>
  </si>
  <si>
    <t>LOM New Leica</t>
  </si>
  <si>
    <t>Electropolisher TEM</t>
  </si>
  <si>
    <t>Electropolisher SEM</t>
  </si>
  <si>
    <t>H697032</t>
  </si>
  <si>
    <t>V550001</t>
  </si>
  <si>
    <t>V550002</t>
  </si>
  <si>
    <t>V550003</t>
  </si>
  <si>
    <t>V550004</t>
  </si>
  <si>
    <t>V550006</t>
  </si>
  <si>
    <t>V550007</t>
  </si>
  <si>
    <t>V550009</t>
  </si>
  <si>
    <t>V550010</t>
  </si>
  <si>
    <t>V550012</t>
  </si>
  <si>
    <t>V550013</t>
  </si>
  <si>
    <t>V550015</t>
  </si>
  <si>
    <t>V550017</t>
  </si>
  <si>
    <t>V550019</t>
  </si>
  <si>
    <t>V550020</t>
  </si>
  <si>
    <t>V550021</t>
  </si>
  <si>
    <t>V550022</t>
  </si>
  <si>
    <t>V550023</t>
  </si>
  <si>
    <t>V550024</t>
  </si>
  <si>
    <t>V550025</t>
  </si>
  <si>
    <t>V550026</t>
  </si>
  <si>
    <t>V550027</t>
  </si>
  <si>
    <t>V6133</t>
  </si>
  <si>
    <t>V5511</t>
  </si>
  <si>
    <t>V550033</t>
  </si>
  <si>
    <t>V550030</t>
  </si>
  <si>
    <t>V550031</t>
  </si>
  <si>
    <t>V550029</t>
  </si>
  <si>
    <t>V550032</t>
  </si>
  <si>
    <t>HT-CLSM</t>
  </si>
  <si>
    <t>Commercial</t>
  </si>
  <si>
    <t>Microhardness tester</t>
  </si>
  <si>
    <t>LOM Leica</t>
  </si>
  <si>
    <t>TEM</t>
  </si>
  <si>
    <t>HT Dilatometer</t>
  </si>
  <si>
    <t>AFM</t>
  </si>
  <si>
    <t>Nanomechanical in-situ device</t>
  </si>
  <si>
    <t>SEM JEOL</t>
  </si>
  <si>
    <t>FIB-SEM</t>
  </si>
  <si>
    <t>SEM HITACHI</t>
  </si>
  <si>
    <t>Microhardness Struers</t>
  </si>
  <si>
    <t>Cut-discotom2</t>
  </si>
  <si>
    <t>Instrument/tool</t>
  </si>
  <si>
    <t>Hourly rate</t>
  </si>
  <si>
    <t>Instrument's #</t>
  </si>
  <si>
    <t>hr min booking time</t>
  </si>
  <si>
    <t>per user per calendar year</t>
  </si>
  <si>
    <t>Provided by Juniors</t>
  </si>
  <si>
    <t>Note. May be removed/replaced during 2024</t>
  </si>
  <si>
    <t>Academic</t>
  </si>
  <si>
    <t>Annual flat rate fee for instrument/tool use</t>
  </si>
  <si>
    <t>Provided by Seniors</t>
  </si>
  <si>
    <t>Support/training of users</t>
  </si>
  <si>
    <t>Min booking time (hrs)</t>
  </si>
  <si>
    <t>Hourly rates for instrument/tool use</t>
  </si>
  <si>
    <t>This item is owned by MMD and subject to conditions, is free to be used when using the instrument</t>
  </si>
  <si>
    <t>Link to LIMS</t>
  </si>
  <si>
    <t>http://lims.mse.kth.se/default.aspx</t>
  </si>
  <si>
    <t>To use the equipment/tools, requires people i) register in LIMS, 2) take part in safety courses and 3) undergo training to get a license.  People with licenses can then book the instrument/tool in LIMS.</t>
  </si>
  <si>
    <t>Hultgren Laboratory | Price list |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</si>
</sst>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Figtree"/>
    </font>
    <font>
      <sz val="11"/>
      <color theme="1"/>
      <name val="Figtree"/>
    </font>
    <font>
      <b/>
      <sz val="11"/>
      <color theme="3"/>
      <name val="Figtree"/>
    </font>
    <font>
      <sz val="11"/>
      <color theme="3"/>
      <name val="Figtree"/>
    </font>
    <font>
      <b/>
      <sz val="11"/>
      <name val="Figtree"/>
    </font>
    <font>
      <sz val="11"/>
      <name val="Figtree"/>
    </font>
    <font>
      <b/>
      <sz val="11"/>
      <color theme="4"/>
      <name val="Figtree"/>
    </font>
    <font>
      <b/>
      <sz val="11"/>
      <color theme="6" tint="-0.249977111117893"/>
      <name val="Figtree"/>
    </font>
    <font>
      <b/>
      <sz val="11"/>
      <color theme="9" tint="-0.249977111117893"/>
      <name val="Figtree"/>
    </font>
    <font>
      <u/>
      <sz val="11"/>
      <color theme="10"/>
      <name val="Calibri"/>
      <family val="2"/>
      <scheme val="minor"/>
    </font>
    <font>
      <b/>
      <sz val="14"/>
      <color theme="1"/>
      <name val="Figtree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41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0" fillId="0" borderId="0" xfId="0" applyFill="1"/>
    <xf numFmtId="0" fontId="1" fillId="0" borderId="0" xfId="0" applyFont="1"/>
    <xf numFmtId="0" fontId="1" fillId="0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6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Fill="1"/>
    <xf numFmtId="0" fontId="3" fillId="0" borderId="0" xfId="0" applyFont="1" applyFill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Border="1" applyAlignment="1">
      <alignment horizontal="left"/>
    </xf>
    <xf numFmtId="0" fontId="6" fillId="0" borderId="0" xfId="0" applyFont="1" applyBorder="1"/>
    <xf numFmtId="0" fontId="6" fillId="0" borderId="0" xfId="0" applyFont="1" applyFill="1" applyBorder="1"/>
    <xf numFmtId="0" fontId="2" fillId="0" borderId="0" xfId="0" applyFont="1" applyBorder="1"/>
    <xf numFmtId="0" fontId="0" fillId="0" borderId="0" xfId="0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1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Alignment="1">
      <alignment vertical="top"/>
    </xf>
    <xf numFmtId="0" fontId="11" fillId="0" borderId="0" xfId="1" applyAlignment="1">
      <alignment vertical="top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12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ims.mse.kth.se/default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45"/>
  <sheetViews>
    <sheetView tabSelected="1" topLeftCell="B1" zoomScaleNormal="100" workbookViewId="0">
      <selection activeCell="B7" sqref="B7"/>
    </sheetView>
  </sheetViews>
  <sheetFormatPr defaultRowHeight="14.4"/>
  <cols>
    <col min="1" max="1" width="0" hidden="1" customWidth="1"/>
    <col min="2" max="2" width="25.88671875" customWidth="1"/>
    <col min="3" max="3" width="42" customWidth="1"/>
    <col min="4" max="4" width="32.33203125" customWidth="1"/>
    <col min="5" max="5" width="18.44140625" style="27" bestFit="1" customWidth="1"/>
    <col min="6" max="6" width="19.77734375" style="2" customWidth="1"/>
    <col min="7" max="122" width="8.88671875" style="3"/>
  </cols>
  <sheetData>
    <row r="1" spans="1:123" s="4" customFormat="1" ht="17.399999999999999">
      <c r="B1" s="40" t="s">
        <v>76</v>
      </c>
      <c r="C1" s="6"/>
      <c r="D1" s="6"/>
      <c r="E1" s="26"/>
      <c r="F1" s="7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</row>
    <row r="2" spans="1:123" s="4" customFormat="1" ht="17.399999999999999">
      <c r="B2" s="40"/>
      <c r="C2" s="6"/>
      <c r="D2" s="6"/>
      <c r="E2" s="26"/>
      <c r="F2" s="7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</row>
    <row r="3" spans="1:123" s="6" customFormat="1" ht="13.8">
      <c r="E3" s="26"/>
      <c r="F3" s="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</row>
    <row r="4" spans="1:123" s="6" customFormat="1" ht="13.8">
      <c r="C4" s="34" t="s">
        <v>69</v>
      </c>
      <c r="E4" s="10" t="s">
        <v>60</v>
      </c>
      <c r="F4" s="10"/>
      <c r="G4" s="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</row>
    <row r="5" spans="1:123" s="6" customFormat="1" ht="13.8">
      <c r="C5" s="20"/>
      <c r="E5" s="29" t="s">
        <v>66</v>
      </c>
      <c r="F5" s="29" t="s">
        <v>47</v>
      </c>
      <c r="G5" s="11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</row>
    <row r="6" spans="1:123" s="6" customFormat="1" ht="13.8">
      <c r="C6" s="20"/>
      <c r="D6" s="23" t="s">
        <v>64</v>
      </c>
      <c r="E6" s="12">
        <v>600</v>
      </c>
      <c r="F6" s="12">
        <f t="shared" ref="F6:F7" si="0">E6*1.5</f>
        <v>900</v>
      </c>
      <c r="G6" s="9">
        <v>0.5</v>
      </c>
      <c r="H6" s="18" t="s">
        <v>62</v>
      </c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</row>
    <row r="7" spans="1:123" s="8" customFormat="1" ht="16.8" customHeight="1">
      <c r="C7" s="21"/>
      <c r="D7" s="23" t="s">
        <v>68</v>
      </c>
      <c r="E7" s="12">
        <v>1200</v>
      </c>
      <c r="F7" s="12">
        <f t="shared" si="0"/>
        <v>1800</v>
      </c>
      <c r="G7" s="9">
        <v>0.5</v>
      </c>
      <c r="H7" s="18" t="s">
        <v>62</v>
      </c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</row>
    <row r="8" spans="1:123" s="8" customFormat="1" ht="16.8" customHeight="1">
      <c r="C8" s="21"/>
      <c r="D8" s="15"/>
      <c r="E8" s="12"/>
      <c r="F8" s="12"/>
      <c r="G8" s="9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</row>
    <row r="9" spans="1:123" s="8" customFormat="1" ht="16.8" customHeight="1">
      <c r="C9" s="30" t="s">
        <v>67</v>
      </c>
      <c r="D9" s="31"/>
      <c r="E9" s="32">
        <v>100000</v>
      </c>
      <c r="F9" s="32"/>
      <c r="G9" s="33" t="s">
        <v>63</v>
      </c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</row>
    <row r="10" spans="1:123" s="8" customFormat="1" ht="16.8" customHeight="1">
      <c r="C10" s="21"/>
      <c r="D10" s="15"/>
      <c r="E10" s="12"/>
      <c r="F10" s="12"/>
      <c r="G10" s="16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</row>
    <row r="11" spans="1:123" ht="16.8" customHeight="1">
      <c r="C11" s="22"/>
      <c r="D11" s="15"/>
      <c r="E11" s="12"/>
      <c r="F11" s="12"/>
      <c r="G11" s="9"/>
      <c r="DS11" s="3"/>
    </row>
    <row r="12" spans="1:123">
      <c r="A12" t="s">
        <v>61</v>
      </c>
      <c r="C12" s="35" t="s">
        <v>71</v>
      </c>
      <c r="D12" s="8"/>
      <c r="E12" s="10"/>
      <c r="F12" s="10"/>
      <c r="G12" s="19"/>
      <c r="DS12" s="3"/>
    </row>
    <row r="13" spans="1:123">
      <c r="D13" s="28" t="s">
        <v>59</v>
      </c>
      <c r="E13" s="29" t="s">
        <v>66</v>
      </c>
      <c r="F13" s="29" t="s">
        <v>47</v>
      </c>
      <c r="G13" s="16" t="s">
        <v>70</v>
      </c>
      <c r="DS13" s="3"/>
    </row>
    <row r="14" spans="1:123">
      <c r="A14" t="s">
        <v>31</v>
      </c>
      <c r="D14" s="24" t="s">
        <v>50</v>
      </c>
      <c r="E14" s="12">
        <v>1200</v>
      </c>
      <c r="F14" s="12">
        <f>E14*1.5</f>
        <v>1800</v>
      </c>
      <c r="G14" s="9">
        <v>4</v>
      </c>
      <c r="DS14" s="3"/>
    </row>
    <row r="15" spans="1:123">
      <c r="A15" t="s">
        <v>17</v>
      </c>
      <c r="D15" s="24" t="s">
        <v>54</v>
      </c>
      <c r="E15" s="12">
        <v>900</v>
      </c>
      <c r="F15" s="12">
        <f t="shared" ref="F15:F36" si="1">E15*1.5</f>
        <v>1350</v>
      </c>
      <c r="G15" s="9">
        <v>1</v>
      </c>
      <c r="DS15" s="3"/>
    </row>
    <row r="16" spans="1:123">
      <c r="A16" t="s">
        <v>20</v>
      </c>
      <c r="D16" s="24" t="s">
        <v>55</v>
      </c>
      <c r="E16" s="12">
        <v>900</v>
      </c>
      <c r="F16" s="12">
        <f t="shared" si="1"/>
        <v>1350</v>
      </c>
      <c r="G16" s="9">
        <v>1</v>
      </c>
      <c r="DS16" s="3"/>
    </row>
    <row r="17" spans="1:123">
      <c r="A17" t="s">
        <v>21</v>
      </c>
      <c r="D17" s="24" t="s">
        <v>51</v>
      </c>
      <c r="E17" s="12">
        <v>900</v>
      </c>
      <c r="F17" s="12">
        <f t="shared" si="1"/>
        <v>1350</v>
      </c>
      <c r="G17" s="9">
        <v>1</v>
      </c>
      <c r="DS17" s="3"/>
    </row>
    <row r="18" spans="1:123">
      <c r="A18" t="s">
        <v>29</v>
      </c>
      <c r="D18" s="24" t="s">
        <v>7</v>
      </c>
      <c r="E18" s="12">
        <v>900</v>
      </c>
      <c r="F18" s="12">
        <f t="shared" si="1"/>
        <v>1350</v>
      </c>
      <c r="G18" s="9">
        <v>1</v>
      </c>
      <c r="DS18" s="3"/>
    </row>
    <row r="19" spans="1:123">
      <c r="A19" t="s">
        <v>40</v>
      </c>
      <c r="D19" s="24" t="s">
        <v>12</v>
      </c>
      <c r="E19" s="12">
        <v>1200</v>
      </c>
      <c r="F19" s="12">
        <f t="shared" si="1"/>
        <v>1800</v>
      </c>
      <c r="G19" s="9">
        <v>4</v>
      </c>
      <c r="DS19" s="3"/>
    </row>
    <row r="20" spans="1:123">
      <c r="A20" t="s">
        <v>39</v>
      </c>
      <c r="D20" s="25" t="s">
        <v>13</v>
      </c>
      <c r="E20" s="13">
        <v>900</v>
      </c>
      <c r="F20" s="13">
        <f t="shared" si="1"/>
        <v>1350</v>
      </c>
      <c r="G20" s="9">
        <v>1</v>
      </c>
      <c r="DS20" s="3"/>
    </row>
    <row r="21" spans="1:123">
      <c r="A21" t="s">
        <v>38</v>
      </c>
      <c r="B21" s="3"/>
      <c r="D21" s="25" t="s">
        <v>4</v>
      </c>
      <c r="E21" s="13">
        <v>900</v>
      </c>
      <c r="F21" s="13">
        <f t="shared" si="1"/>
        <v>1350</v>
      </c>
      <c r="G21" s="9">
        <v>1</v>
      </c>
      <c r="DS21" s="3"/>
    </row>
    <row r="22" spans="1:123" s="1" customFormat="1">
      <c r="A22" s="1" t="s">
        <v>32</v>
      </c>
      <c r="B22" s="3"/>
      <c r="C22"/>
      <c r="D22" s="25" t="s">
        <v>9</v>
      </c>
      <c r="E22" s="13">
        <v>600</v>
      </c>
      <c r="F22" s="13">
        <f t="shared" si="1"/>
        <v>900</v>
      </c>
      <c r="G22" s="14">
        <v>1</v>
      </c>
      <c r="H22" s="3"/>
      <c r="I22" s="3" t="s">
        <v>65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</row>
    <row r="23" spans="1:123">
      <c r="A23" t="s">
        <v>28</v>
      </c>
      <c r="B23" s="3"/>
      <c r="D23" s="25" t="s">
        <v>56</v>
      </c>
      <c r="E23" s="13">
        <v>600</v>
      </c>
      <c r="F23" s="13">
        <f t="shared" si="1"/>
        <v>900</v>
      </c>
      <c r="G23" s="9">
        <v>1</v>
      </c>
      <c r="DS23" s="3"/>
    </row>
    <row r="24" spans="1:123">
      <c r="A24" t="s">
        <v>26</v>
      </c>
      <c r="B24" s="3"/>
      <c r="D24" s="25" t="s">
        <v>5</v>
      </c>
      <c r="E24" s="13">
        <v>600</v>
      </c>
      <c r="F24" s="13">
        <f t="shared" si="1"/>
        <v>900</v>
      </c>
      <c r="G24" s="9">
        <v>1</v>
      </c>
      <c r="DS24" s="3"/>
    </row>
    <row r="25" spans="1:123">
      <c r="A25" t="s">
        <v>33</v>
      </c>
      <c r="B25" s="3"/>
      <c r="D25" s="25" t="s">
        <v>10</v>
      </c>
      <c r="E25" s="13">
        <v>600</v>
      </c>
      <c r="F25" s="13">
        <f t="shared" si="1"/>
        <v>900</v>
      </c>
      <c r="G25" s="9">
        <v>1</v>
      </c>
      <c r="DS25" s="3"/>
    </row>
    <row r="26" spans="1:123" s="1" customFormat="1">
      <c r="A26" s="1" t="s">
        <v>35</v>
      </c>
      <c r="B26" s="3"/>
      <c r="C26"/>
      <c r="D26" s="25" t="s">
        <v>52</v>
      </c>
      <c r="E26" s="13">
        <v>600</v>
      </c>
      <c r="F26" s="13">
        <f t="shared" si="1"/>
        <v>900</v>
      </c>
      <c r="G26" s="14">
        <v>1</v>
      </c>
      <c r="H26" s="3"/>
      <c r="I26" s="3" t="s">
        <v>65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</row>
    <row r="27" spans="1:123">
      <c r="A27" t="s">
        <v>37</v>
      </c>
      <c r="D27" s="25" t="s">
        <v>53</v>
      </c>
      <c r="E27" s="13">
        <v>0</v>
      </c>
      <c r="F27" s="13">
        <f t="shared" si="1"/>
        <v>0</v>
      </c>
      <c r="G27" s="9">
        <v>1</v>
      </c>
      <c r="I27" s="3" t="s">
        <v>72</v>
      </c>
      <c r="DS27" s="3"/>
    </row>
    <row r="28" spans="1:123">
      <c r="A28" t="s">
        <v>34</v>
      </c>
      <c r="D28" s="24" t="s">
        <v>11</v>
      </c>
      <c r="E28" s="12">
        <v>600</v>
      </c>
      <c r="F28" s="12">
        <f t="shared" si="1"/>
        <v>900</v>
      </c>
      <c r="G28" s="9">
        <v>1</v>
      </c>
      <c r="DS28" s="3"/>
    </row>
    <row r="29" spans="1:123">
      <c r="A29" t="s">
        <v>44</v>
      </c>
      <c r="D29" s="24" t="s">
        <v>57</v>
      </c>
      <c r="E29" s="12">
        <v>600</v>
      </c>
      <c r="F29" s="12">
        <f t="shared" si="1"/>
        <v>900</v>
      </c>
      <c r="G29" s="9">
        <v>1</v>
      </c>
      <c r="DS29" s="3"/>
    </row>
    <row r="30" spans="1:123">
      <c r="A30" t="s">
        <v>42</v>
      </c>
      <c r="D30" s="24" t="s">
        <v>16</v>
      </c>
      <c r="E30" s="12">
        <v>250</v>
      </c>
      <c r="F30" s="12">
        <f t="shared" si="1"/>
        <v>375</v>
      </c>
      <c r="G30" s="9">
        <v>0.5</v>
      </c>
      <c r="DS30" s="3"/>
    </row>
    <row r="31" spans="1:123">
      <c r="A31" t="s">
        <v>43</v>
      </c>
      <c r="D31" s="24" t="s">
        <v>15</v>
      </c>
      <c r="E31" s="12">
        <v>250</v>
      </c>
      <c r="F31" s="12">
        <f t="shared" si="1"/>
        <v>375</v>
      </c>
      <c r="G31" s="9">
        <v>0.5</v>
      </c>
      <c r="DS31" s="3"/>
    </row>
    <row r="32" spans="1:123">
      <c r="A32" t="s">
        <v>30</v>
      </c>
      <c r="D32" s="24" t="s">
        <v>8</v>
      </c>
      <c r="E32" s="12">
        <v>250</v>
      </c>
      <c r="F32" s="12">
        <f t="shared" si="1"/>
        <v>375</v>
      </c>
      <c r="G32" s="9">
        <v>0.5</v>
      </c>
      <c r="DS32" s="3"/>
    </row>
    <row r="33" spans="1:123">
      <c r="A33" t="s">
        <v>22</v>
      </c>
      <c r="D33" s="24" t="s">
        <v>49</v>
      </c>
      <c r="E33" s="12">
        <v>250</v>
      </c>
      <c r="F33" s="12">
        <f t="shared" si="1"/>
        <v>375</v>
      </c>
      <c r="G33" s="9">
        <v>1</v>
      </c>
      <c r="DS33" s="3"/>
    </row>
    <row r="34" spans="1:123">
      <c r="A34" t="s">
        <v>23</v>
      </c>
      <c r="D34" s="24" t="s">
        <v>2</v>
      </c>
      <c r="E34" s="12">
        <v>250</v>
      </c>
      <c r="F34" s="12">
        <f t="shared" si="1"/>
        <v>375</v>
      </c>
      <c r="G34" s="9">
        <v>1</v>
      </c>
      <c r="DS34" s="3"/>
    </row>
    <row r="35" spans="1:123">
      <c r="A35" t="s">
        <v>24</v>
      </c>
      <c r="D35" s="24" t="s">
        <v>3</v>
      </c>
      <c r="E35" s="12">
        <v>250</v>
      </c>
      <c r="F35" s="12">
        <f t="shared" si="1"/>
        <v>375</v>
      </c>
      <c r="G35" s="9">
        <v>0.5</v>
      </c>
      <c r="DS35" s="3"/>
    </row>
    <row r="36" spans="1:123">
      <c r="A36" t="s">
        <v>25</v>
      </c>
      <c r="D36" s="24" t="s">
        <v>48</v>
      </c>
      <c r="E36" s="12">
        <v>600</v>
      </c>
      <c r="F36" s="12">
        <f t="shared" si="1"/>
        <v>900</v>
      </c>
      <c r="G36" s="9">
        <v>1</v>
      </c>
      <c r="DS36" s="3"/>
    </row>
    <row r="37" spans="1:123">
      <c r="A37" t="s">
        <v>27</v>
      </c>
      <c r="D37" s="24" t="s">
        <v>6</v>
      </c>
      <c r="E37" s="12">
        <v>250</v>
      </c>
      <c r="F37" s="12">
        <f>E37*1.5</f>
        <v>375</v>
      </c>
      <c r="G37" s="9">
        <v>0.5</v>
      </c>
      <c r="DS37" s="3"/>
    </row>
    <row r="38" spans="1:123">
      <c r="A38" t="s">
        <v>36</v>
      </c>
      <c r="D38" s="24" t="s">
        <v>14</v>
      </c>
      <c r="E38" s="12">
        <v>250</v>
      </c>
      <c r="F38" s="12">
        <f t="shared" ref="F38:F42" si="2">E38*1.5</f>
        <v>375</v>
      </c>
      <c r="G38" s="9">
        <v>1</v>
      </c>
      <c r="DS38" s="3"/>
    </row>
    <row r="39" spans="1:123">
      <c r="A39" t="s">
        <v>18</v>
      </c>
      <c r="D39" s="24" t="s">
        <v>0</v>
      </c>
      <c r="E39" s="12">
        <v>250</v>
      </c>
      <c r="F39" s="12">
        <f t="shared" si="2"/>
        <v>375</v>
      </c>
      <c r="G39" s="9">
        <v>0.5</v>
      </c>
      <c r="DS39" s="3"/>
    </row>
    <row r="40" spans="1:123">
      <c r="A40" t="s">
        <v>19</v>
      </c>
      <c r="D40" s="24" t="s">
        <v>1</v>
      </c>
      <c r="E40" s="12">
        <v>250</v>
      </c>
      <c r="F40" s="12">
        <f t="shared" si="2"/>
        <v>375</v>
      </c>
      <c r="G40" s="9">
        <v>0.5</v>
      </c>
      <c r="DS40" s="3"/>
    </row>
    <row r="41" spans="1:123">
      <c r="A41" t="s">
        <v>41</v>
      </c>
      <c r="D41" s="24" t="s">
        <v>58</v>
      </c>
      <c r="E41" s="12">
        <v>250</v>
      </c>
      <c r="F41" s="12">
        <f t="shared" si="2"/>
        <v>375</v>
      </c>
      <c r="G41" s="9">
        <v>0.5</v>
      </c>
      <c r="DS41" s="3"/>
    </row>
    <row r="42" spans="1:123">
      <c r="A42" t="s">
        <v>45</v>
      </c>
      <c r="D42" s="24" t="s">
        <v>46</v>
      </c>
      <c r="E42" s="12">
        <v>1000</v>
      </c>
      <c r="F42" s="12">
        <f t="shared" si="2"/>
        <v>1500</v>
      </c>
      <c r="G42" s="9">
        <v>1</v>
      </c>
      <c r="DS42" s="3"/>
    </row>
    <row r="44" spans="1:123">
      <c r="B44" s="4" t="s">
        <v>73</v>
      </c>
    </row>
    <row r="45" spans="1:123" s="36" customFormat="1" ht="69.599999999999994" customHeight="1">
      <c r="C45" s="37" t="s">
        <v>74</v>
      </c>
      <c r="D45" s="38" t="s">
        <v>75</v>
      </c>
      <c r="E45" s="38"/>
      <c r="F45" s="38"/>
      <c r="G45" s="38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</row>
  </sheetData>
  <mergeCells count="3">
    <mergeCell ref="E12:F12"/>
    <mergeCell ref="E4:F4"/>
    <mergeCell ref="D45:G45"/>
  </mergeCells>
  <hyperlinks>
    <hyperlink ref="C45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HL_Price list_2024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2024-02-15T09:50:03Z</dcterms:modified>
</cp:coreProperties>
</file>