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560" yWindow="560" windowWidth="25040" windowHeight="16060" tabRatio="500"/>
  </bookViews>
  <sheets>
    <sheet name="Mall"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21" i="1" l="1"/>
  <c r="B45" i="1"/>
  <c r="B52" i="1"/>
  <c r="B51" i="1"/>
  <c r="B50" i="1"/>
  <c r="B49" i="1"/>
  <c r="B48" i="1"/>
  <c r="B47" i="1"/>
  <c r="B46" i="1"/>
  <c r="D45" i="1"/>
</calcChain>
</file>

<file path=xl/sharedStrings.xml><?xml version="1.0" encoding="utf-8"?>
<sst xmlns="http://schemas.openxmlformats.org/spreadsheetml/2006/main" count="99" uniqueCount="77">
  <si>
    <t>Examinator:</t>
  </si>
  <si>
    <t>Handledare:</t>
  </si>
  <si>
    <t>Student:</t>
  </si>
  <si>
    <t>Gulmarkerade fält ska fyllas i, gråmarkerade fält (områdes- och slutbetyg) beräknas automatiskt</t>
  </si>
  <si>
    <t>Bedömningsmoment</t>
  </si>
  <si>
    <t>Bedömning</t>
  </si>
  <si>
    <t>Krav</t>
  </si>
  <si>
    <t>KTH-mål</t>
  </si>
  <si>
    <t>Introduktion, inkl. problemformulering, frågeställning</t>
  </si>
  <si>
    <t>-</t>
  </si>
  <si>
    <t>Det studerade problemet är tydligt, avgränsat, vetenskapligt relevant (tillräckligt komplext) och möjligt att utvärdera. Förutsättningar och begränsningar beskrivs.</t>
  </si>
  <si>
    <t>3. Förmåga att identifiera, analysera, bedöma och hantera komplexa företeelser, frågeställningar och situationer även med begränsad information</t>
  </si>
  <si>
    <t>Bakgrund, Litteraturstudie</t>
  </si>
  <si>
    <t>Det vetenskapliga området för arbetet introduceras väl. Bakgrunden innehåller en skriftlig genomgång av tidigare forskning och utveckling, och studentens eget arbete är utformat i enlighet med slutsatserna från denna genomgång. Arbetets relation till kunskapsfronten beskrivs.</t>
  </si>
  <si>
    <t xml:space="preserve">1. Kunskap om det valda ämnesområdets vetenskapliga grund och beprövade erfarenhet... 1. ... fördjupad insikt i aktuellt forsknings- och utvecklingsarbete. 2. Förmåga att med helhetssyn, kritiskt och systematiskt, söka, samla och integrera kunskap samt identifiera sitt behov av ytterligare kunskap                                </t>
  </si>
  <si>
    <t>Metod</t>
  </si>
  <si>
    <t xml:space="preserve">Vald metod är vetenskapligt/ingenjörsmässigt adekvat, redovisas väl och tillämpas korrekt. Relevant kunskap från utbildningen används korrekt. </t>
  </si>
  <si>
    <t>1. ... samt fördjupad metodkunskap. 4. ... med adekvata metoder genomföra kvalificerade uppgifter...</t>
  </si>
  <si>
    <t>Resultat</t>
  </si>
  <si>
    <t>Arbetets resultat är korrekt, icke-trivialt och har ett redovisat nyhetsvärde.</t>
  </si>
  <si>
    <t xml:space="preserve">5. ... utveckla ... produkter, processer, system, metoder eller tekniska lösningar. 8. visa sådan färdighet som fordras för att delta i forsknings- och utvecklingsarbete                             </t>
  </si>
  <si>
    <t>Utvärdering</t>
  </si>
  <si>
    <t>Arbetet har utvärderats på ett korrekt sätt med lämpliga metoder.</t>
  </si>
  <si>
    <t xml:space="preserve">4. ... samt att utvärdera detta arbete, 5. ... utvärdera produkter, processer, system, metoder eller tekniska lösningar </t>
  </si>
  <si>
    <t>Diskussion, Slutsatser</t>
  </si>
  <si>
    <t>Arbetets slutsatser är väl underbyggda och korrekta. Det finns en tydlig koppling mellan slutsatserna, frågeställning och resultat. Vidare utveckling av arbetet diskuteras och behov av ytterligare studier identifieras.</t>
  </si>
  <si>
    <t>6. ... skriftligt ... klart redogöra för och diskutera sina slutsatser och den kunskap och de argument som ligger till grund för dessa. 7. förmåga att göra bedömningar med hänsyn till relevanta ... vetenskapliga ... aspekter. 2. ... identifiera behov av ytterligare kunskap.</t>
  </si>
  <si>
    <t>Hållbarhet och etik</t>
  </si>
  <si>
    <t>Redovisar frågeställningar, samt motiverar arbetet och diskuterar resultat utifrån perspektiv med fokus på ekonomisk, social och ekologisk hållbar utveckling och etiska aspekter eller redogör tydligt och korrekt för att dessa dimensioner saknas för det specifika examensarbetet.</t>
  </si>
  <si>
    <t>5. förmåga att utveckla och utvärdera ... med hänsyn till människors förutsättningar och behov och samhällets mål för ekonomiskt, socialt och ekologiskt hållbar utveckling. 7. förmåga att göra bedömningar med hänsyn till relevanta ... etiska ... aspekter</t>
  </si>
  <si>
    <t>Samhällsaspekter</t>
  </si>
  <si>
    <t>Redovisar uppgiftens och resultatens samhällsrelevans, genom att tydligt diskutera för vem och varför arbetet och dess resultat är intressant i ett bredare perspektiv.</t>
  </si>
  <si>
    <t>7. förmåga att göra bedömningar med hänsyn till relevanta ... samhälleliga ... aspekter</t>
  </si>
  <si>
    <t>Helhet: språk, formalia, struktur, terminologi</t>
  </si>
  <si>
    <t>Rapporten är väldisponerad, med tydlig redovisning av arbete, resultat, och slutsatser, med klar analys och väl underbyggd argumentation. Struktur, språk, referenser och layout i rapporten följer teknisk/akademisk standard. Stavning, grammatik och formatering är på en god nivå. Resultat presenteras på ett strukturerat sätt och är tydligt illustrerade (figurer, tabeller, diagram etc). Rapporten innehåller engelskt abstract och svensk sammanfattning.</t>
  </si>
  <si>
    <t>6. förmåga att muntligt och skriftligt i dialog med olika grupper klart redogöra för och diskutera sina slutsatser och den kunskap och de argument som ligger till grund för dessa</t>
  </si>
  <si>
    <t>Presentation och Opposition</t>
  </si>
  <si>
    <t>Muntlig presentation</t>
  </si>
  <si>
    <t>Presentationen är klar, tydlig, anpassad till åhörarna och håller sig inom uppsatt tidsgräns. Frågor och kommentarer från opponent och auditoriet besvaras väl.</t>
  </si>
  <si>
    <t>Skriftlig opposition</t>
  </si>
  <si>
    <t>Oppositionsprotokollet är tydligt och fullständigt ifyllt.
 Respondentens rapport har värderats kritiskt, med styrkor och eventuella svagheter identifierade. Relevanta och konstruktiva förbättringsförslag har givits.</t>
  </si>
  <si>
    <t>Muntlig opposition</t>
  </si>
  <si>
    <t>Frågor och kommentarer har möjliggjort för respondenten att förklara oklarheter och vidareutveckla resonemang i rapporten, genom att öppna upp för fördjupande svar.</t>
  </si>
  <si>
    <t>Peer-återkoppling</t>
  </si>
  <si>
    <t>Exjobbaren har konstruktivt medverkat i den skriftliga och muntliga återkopplingen på övriga gruppmedlemmars arbeten (t.ex. uppgiftsbeskrivning, specifikation, teoridel, rapportutkast).</t>
  </si>
  <si>
    <t>Process</t>
  </si>
  <si>
    <t>Specifikation</t>
  </si>
  <si>
    <t>En genomarbetad och realistisk specifikation för arbetet har formulerats självständigt. Studenten har väl satt sig in i arbetsuppgiften och miljön där den ska genomföras.</t>
  </si>
  <si>
    <t>4. Förmåga att planera... kvalificerade uppgifter...</t>
  </si>
  <si>
    <t>Genomförande av specifikation</t>
  </si>
  <si>
    <t>Arbetet har genomförts enligt specifikationen, vad gäller hålltider och metodik. Eventuella ändringar i planeringen och har skett i samråd med handledare och dokumenterats.</t>
  </si>
  <si>
    <t>4. ... och genomföra inom givna tidsramar</t>
  </si>
  <si>
    <t>Självständighet och handledning</t>
  </si>
  <si>
    <t>Arbetet har genomförts självständigt, med rimlig handledningsinsats. Återkoppling från handledare, examinator och opponent har på ett konstruktivt sätt beaktats.</t>
  </si>
  <si>
    <t>8. ... att självständigt arbeta i annan kvalificerad verksamhet</t>
  </si>
  <si>
    <t>Målbedömning</t>
  </si>
  <si>
    <t>Betyg</t>
  </si>
  <si>
    <t>Självvärdering</t>
  </si>
  <si>
    <t>Examinators kommentaren</t>
  </si>
  <si>
    <t>Handledarens kommentarer till självvärderingen</t>
  </si>
  <si>
    <t>1. Spara en kopia av filen och namnge med kursnummer och studentnamn, t.ex. "DA221XKarlPettersson.xlsx"</t>
  </si>
  <si>
    <t>Student - instruktioner:</t>
  </si>
  <si>
    <t>1. ... fördjupad insikt i aktuellt forsknings- och utvecklingsarbete.</t>
  </si>
  <si>
    <t>Aktiv närvaro vid två muntliga presentationer av examensarbete på avancerad nivå.</t>
  </si>
  <si>
    <t>Handledare - instruktioner:</t>
  </si>
  <si>
    <t>2. För varje moment: Gå igenom Krav (kolumn G), ange P i Bedömning (kolumn C) att du anser att uppfyller kraven. Förklara i Självvärdering (kolumn D) hur du uppfyller kraven.</t>
  </si>
  <si>
    <t>3. Om du uppfyller kraven för Pass på samtliga bedömningsmoment, skicka Excel-filen till handledaren tillsammans med presentationsrapporten.</t>
  </si>
  <si>
    <t>4. Granska studentens rapport och självvärdering och lämna egna kommentarer (kolumn E)</t>
  </si>
  <si>
    <t>Examinator - instruktioner:</t>
  </si>
  <si>
    <t>6.  Granska studentens rapport och handledarens värdering och lämna egna kommentarer (kolumn F)</t>
  </si>
  <si>
    <t>7-F. Om något moment inte är godkänt: skicka tillbaka värderingsfilen till handledaren och återkoppla vad studenten måste behöver korrigeras. Handledaren ansvarar för att processen återupptas från 2.</t>
  </si>
  <si>
    <t>7-P. När du anser att samtliga moment är godkända: rapportera in resultatet.</t>
  </si>
  <si>
    <t>5-P. När du instämmer i studentens bedömning att samtliga moment är godkända: skicka vidare rapport och värdering till examinator.</t>
  </si>
  <si>
    <t>5-F. Om något moment inte är godkänt: skicka tillbaka värderingsfilen till studenten och återkoppla vad som behöver korrigeras. Processen återupptas från 2.</t>
  </si>
  <si>
    <t>8.  Gör en pdf (File &gt; Save as &gt;  PDF;  Sheet ( Fit to width; Page Layout: Landscape))</t>
  </si>
  <si>
    <t>Presentationsnärvaro: ange vilka två presentationer du varit aktivt närvarande på (presentatör, titel, datum)</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</si>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</sst>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charset val="134"/>
      <scheme val="minor"/>
    </font>
    <font>
      <b/>
      <sz val="12"/>
      <color theme="1"/>
      <name val="Calibri"/>
      <family val="2"/>
      <scheme val="minor"/>
    </font>
    <font>
      <b/>
      <sz val="10"/>
      <name val="Arial"/>
    </font>
    <font>
      <sz val="10"/>
      <name val="Arial"/>
    </font>
    <font>
      <sz val="10"/>
      <color rgb="FF000000"/>
      <name val="Arial"/>
    </font>
    <font>
      <b/>
      <sz val="14"/>
      <name val="Arial"/>
    </font>
    <font>
      <i/>
      <sz val="10"/>
      <name val="Arial"/>
    </font>
    <font>
      <i/>
      <sz val="10"/>
      <color rgb="FF323333"/>
      <name val="Arial"/>
    </font>
    <font>
      <sz val="11"/>
      <name val="Arial"/>
    </font>
    <font>
      <sz val="10"/>
      <color theme="1"/>
      <name val="Calibri"/>
      <family val="2"/>
      <scheme val="minor"/>
    </font>
    <font>
      <u/>
      <sz val="12"/>
      <color theme="10"/>
      <name val="Calibri"/>
      <family val="2"/>
      <scheme val="minor"/>
    </font>
    <font>
      <u/>
      <sz val="12"/>
      <color theme="11"/>
      <name val="Calibri"/>
      <family val="2"/>
      <scheme val="minor"/>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D9D9D9"/>
        <bgColor rgb="FFD9D9D9"/>
      </patternFill>
    </fill>
    <fill>
      <patternFill patternType="solid">
        <fgColor rgb="FFCCFFCC"/>
        <bgColor rgb="FFFFF2CC"/>
      </patternFill>
    </fill>
    <fill>
      <patternFill patternType="solid">
        <fgColor theme="4" tint="0.59999389629810485"/>
        <bgColor rgb="FFFFF2CC"/>
      </patternFill>
    </fill>
    <fill>
      <patternFill patternType="solid">
        <fgColor theme="0"/>
        <bgColor rgb="FFFFF2CC"/>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FF0000"/>
      </left>
      <right style="thin">
        <color rgb="FFFF0000"/>
      </right>
      <top style="thin">
        <color rgb="FFFF0000"/>
      </top>
      <bottom style="thin">
        <color rgb="FFFF0000"/>
      </bottom>
      <diagonal/>
    </border>
    <border>
      <left style="thin">
        <color rgb="FF000000"/>
      </left>
      <right style="thin">
        <color auto="1"/>
      </right>
      <top style="thin">
        <color auto="1"/>
      </top>
      <bottom style="thin">
        <color auto="1"/>
      </bottom>
      <diagonal/>
    </border>
    <border>
      <left style="thin">
        <color auto="1"/>
      </left>
      <right/>
      <top style="thin">
        <color auto="1"/>
      </top>
      <bottom style="thin">
        <color auto="1"/>
      </bottom>
      <diagonal/>
    </border>
  </borders>
  <cellStyleXfs count="1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0">
    <xf numFmtId="0" fontId="0" fillId="0" borderId="0" xfId="0"/>
    <xf numFmtId="0" fontId="2" fillId="0" borderId="0" xfId="0" applyFont="1" applyAlignment="1"/>
    <xf numFmtId="0" fontId="3" fillId="0" borderId="0" xfId="0" applyFont="1" applyAlignment="1"/>
    <xf numFmtId="0" fontId="0" fillId="0" borderId="0" xfId="0" applyFont="1" applyAlignment="1"/>
    <xf numFmtId="0" fontId="5" fillId="0" borderId="0" xfId="0" applyFont="1" applyAlignment="1"/>
    <xf numFmtId="0" fontId="3"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center" wrapText="1"/>
    </xf>
    <xf numFmtId="0" fontId="6" fillId="0" borderId="1" xfId="0" applyFont="1" applyBorder="1" applyAlignment="1">
      <alignment horizontal="center" wrapText="1"/>
    </xf>
    <xf numFmtId="0" fontId="2" fillId="2" borderId="1" xfId="0" applyFont="1" applyFill="1" applyBorder="1" applyAlignment="1">
      <alignment wrapText="1"/>
    </xf>
    <xf numFmtId="0" fontId="6" fillId="3" borderId="0" xfId="0" applyFont="1" applyFill="1" applyAlignment="1">
      <alignment horizontal="left" wrapText="1"/>
    </xf>
    <xf numFmtId="0" fontId="6" fillId="0" borderId="0" xfId="0" applyFont="1" applyAlignment="1">
      <alignment horizontal="left" wrapText="1"/>
    </xf>
    <xf numFmtId="0" fontId="3" fillId="3" borderId="0" xfId="0" applyFont="1" applyFill="1" applyAlignment="1">
      <alignment wrapText="1"/>
    </xf>
    <xf numFmtId="0" fontId="2" fillId="3" borderId="0" xfId="0" applyFont="1" applyFill="1" applyAlignment="1">
      <alignment horizontal="center" wrapText="1"/>
    </xf>
    <xf numFmtId="0" fontId="6" fillId="3" borderId="0" xfId="0" applyFont="1" applyFill="1" applyAlignment="1">
      <alignment horizontal="center" wrapText="1"/>
    </xf>
    <xf numFmtId="0" fontId="2" fillId="3" borderId="0" xfId="0" applyFont="1" applyFill="1" applyAlignment="1">
      <alignment wrapText="1"/>
    </xf>
    <xf numFmtId="0" fontId="6" fillId="0" borderId="1" xfId="0" applyFont="1" applyBorder="1" applyAlignment="1">
      <alignment horizontal="center"/>
    </xf>
    <xf numFmtId="0" fontId="2" fillId="4" borderId="7" xfId="0" applyFont="1" applyFill="1" applyBorder="1" applyAlignment="1"/>
    <xf numFmtId="0" fontId="8" fillId="3" borderId="0" xfId="0" applyFont="1" applyFill="1" applyAlignment="1">
      <alignment horizontal="left"/>
    </xf>
    <xf numFmtId="0" fontId="3" fillId="2" borderId="3" xfId="0" applyFont="1" applyFill="1" applyBorder="1" applyAlignment="1">
      <alignment wrapText="1"/>
    </xf>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left"/>
    </xf>
    <xf numFmtId="0" fontId="3" fillId="0" borderId="0" xfId="0" applyFont="1" applyFill="1" applyAlignment="1"/>
    <xf numFmtId="0" fontId="10" fillId="0" borderId="0" xfId="17" applyAlignment="1">
      <alignment horizontal="left"/>
    </xf>
    <xf numFmtId="0" fontId="3" fillId="2" borderId="9" xfId="0" applyFont="1" applyFill="1" applyBorder="1" applyAlignment="1">
      <alignment wrapText="1"/>
    </xf>
    <xf numFmtId="0" fontId="7" fillId="0" borderId="3" xfId="0" applyFont="1" applyBorder="1" applyAlignment="1">
      <alignment wrapText="1"/>
    </xf>
    <xf numFmtId="0" fontId="6" fillId="3" borderId="3" xfId="0" applyFont="1" applyFill="1" applyBorder="1" applyAlignment="1">
      <alignment horizontal="center" wrapText="1"/>
    </xf>
    <xf numFmtId="0" fontId="6" fillId="0" borderId="3" xfId="0" applyFont="1" applyBorder="1" applyAlignment="1">
      <alignment vertical="top" wrapText="1"/>
    </xf>
    <xf numFmtId="0" fontId="6" fillId="0" borderId="3" xfId="0" applyFont="1" applyBorder="1" applyAlignment="1">
      <alignment horizontal="left" wrapText="1"/>
    </xf>
    <xf numFmtId="0" fontId="0" fillId="0" borderId="3" xfId="0" applyFont="1" applyBorder="1" applyAlignment="1"/>
    <xf numFmtId="0" fontId="6" fillId="0" borderId="3" xfId="0" applyFont="1" applyBorder="1" applyAlignment="1">
      <alignment horizontal="center" wrapText="1"/>
    </xf>
    <xf numFmtId="0" fontId="3" fillId="0" borderId="3" xfId="0" applyFont="1" applyBorder="1" applyAlignment="1">
      <alignment wrapText="1"/>
    </xf>
    <xf numFmtId="0" fontId="6" fillId="3" borderId="3" xfId="0" applyFont="1" applyFill="1" applyBorder="1" applyAlignment="1">
      <alignment horizontal="left" wrapText="1"/>
    </xf>
    <xf numFmtId="0" fontId="3" fillId="3" borderId="3" xfId="0" applyFont="1" applyFill="1" applyBorder="1" applyAlignment="1">
      <alignment wrapText="1"/>
    </xf>
    <xf numFmtId="0" fontId="6" fillId="3" borderId="3" xfId="0" applyFont="1" applyFill="1" applyBorder="1" applyAlignment="1">
      <alignment wrapText="1"/>
    </xf>
    <xf numFmtId="0" fontId="3" fillId="5" borderId="1" xfId="0" applyFont="1" applyFill="1" applyBorder="1" applyAlignment="1"/>
    <xf numFmtId="0" fontId="3" fillId="5" borderId="2" xfId="0" applyFont="1" applyFill="1" applyBorder="1" applyAlignment="1"/>
    <xf numFmtId="0" fontId="4" fillId="5" borderId="3" xfId="0" applyFont="1" applyFill="1" applyBorder="1" applyAlignment="1">
      <alignment horizontal="left"/>
    </xf>
    <xf numFmtId="0" fontId="3" fillId="5" borderId="1" xfId="0" applyFont="1" applyFill="1" applyBorder="1" applyAlignment="1">
      <alignment wrapText="1"/>
    </xf>
    <xf numFmtId="0" fontId="3" fillId="6" borderId="8" xfId="0" applyFont="1" applyFill="1" applyBorder="1" applyAlignment="1">
      <alignment wrapText="1"/>
    </xf>
    <xf numFmtId="0" fontId="3" fillId="0" borderId="0" xfId="0" applyFont="1" applyFill="1" applyAlignment="1">
      <alignment wrapText="1"/>
    </xf>
    <xf numFmtId="0" fontId="3" fillId="0" borderId="0" xfId="0" applyFont="1" applyAlignment="1"/>
    <xf numFmtId="0" fontId="0" fillId="0" borderId="0" xfId="0" applyFont="1" applyAlignment="1"/>
    <xf numFmtId="0" fontId="2" fillId="0" borderId="0" xfId="0" applyFont="1" applyAlignment="1"/>
    <xf numFmtId="0" fontId="9" fillId="0" borderId="0" xfId="0" applyFont="1" applyAlignment="1"/>
    <xf numFmtId="0" fontId="1" fillId="0" borderId="0" xfId="0" applyFont="1" applyAlignment="1"/>
    <xf numFmtId="0" fontId="3" fillId="0" borderId="0" xfId="0" applyFont="1" applyAlignment="1">
      <alignment horizontal="left" wrapText="1"/>
    </xf>
    <xf numFmtId="0" fontId="6" fillId="0" borderId="4" xfId="0" applyFont="1" applyBorder="1" applyAlignment="1">
      <alignment horizontal="center" vertical="center" wrapText="1"/>
    </xf>
    <xf numFmtId="0" fontId="3" fillId="0" borderId="5" xfId="0" applyFont="1" applyBorder="1"/>
    <xf numFmtId="0" fontId="3" fillId="0" borderId="6" xfId="0" applyFont="1" applyBorder="1"/>
    <xf numFmtId="0" fontId="6" fillId="0" borderId="0" xfId="0" applyFont="1" applyAlignment="1">
      <alignment horizontal="left" wrapText="1"/>
    </xf>
    <xf numFmtId="0" fontId="6" fillId="0" borderId="3" xfId="0" applyFont="1" applyBorder="1" applyAlignment="1">
      <alignment horizontal="left" vertical="center" wrapText="1"/>
    </xf>
    <xf numFmtId="0" fontId="0" fillId="0" borderId="3" xfId="0" applyFont="1" applyBorder="1" applyAlignment="1"/>
    <xf numFmtId="0" fontId="6" fillId="0" borderId="3" xfId="0" applyFont="1" applyBorder="1" applyAlignment="1">
      <alignment horizontal="left" wrapText="1"/>
    </xf>
    <xf numFmtId="0" fontId="2" fillId="0" borderId="0" xfId="0" applyFont="1" applyAlignment="1">
      <alignment horizontal="center"/>
    </xf>
    <xf numFmtId="0" fontId="3" fillId="0" borderId="0" xfId="0" applyFont="1" applyAlignment="1">
      <alignment horizontal="left" vertical="top" wrapText="1"/>
    </xf>
    <xf numFmtId="0" fontId="3" fillId="7" borderId="1" xfId="0" applyFont="1" applyFill="1" applyBorder="1" applyAlignment="1">
      <alignment wrapText="1"/>
    </xf>
    <xf numFmtId="0" fontId="3" fillId="7" borderId="8" xfId="0" applyFont="1" applyFill="1" applyBorder="1" applyAlignment="1">
      <alignment wrapText="1"/>
    </xf>
    <xf numFmtId="0" fontId="3" fillId="7" borderId="9" xfId="0" applyFont="1" applyFill="1" applyBorder="1" applyAlignment="1">
      <alignment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kth.se/social/group/examensarbete-vid-cs/page/bedomningsprotoko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topLeftCell="A31" workbookViewId="0">
      <selection activeCell="E36" sqref="E36"/>
    </sheetView>
  </sheetViews>
  <sheetFormatPr baseColWidth="10" defaultRowHeight="15" x14ac:dyDescent="0"/>
  <cols>
    <col min="1" max="1" width="24.6640625" customWidth="1"/>
    <col min="2" max="2" width="26.33203125" customWidth="1"/>
    <col min="4" max="6" width="54" customWidth="1"/>
    <col min="7" max="7" width="47.1640625" customWidth="1"/>
    <col min="8" max="8" width="50" customWidth="1"/>
  </cols>
  <sheetData>
    <row r="1" spans="1:15">
      <c r="A1" s="1"/>
      <c r="B1" s="44" t="s">
        <v>2</v>
      </c>
      <c r="C1" s="43"/>
      <c r="D1" s="36"/>
      <c r="E1" s="21"/>
      <c r="F1" s="21"/>
      <c r="G1" s="2"/>
      <c r="H1" s="2"/>
      <c r="I1" s="2"/>
      <c r="J1" s="3"/>
      <c r="K1" s="3"/>
      <c r="L1" s="3"/>
      <c r="M1" s="3"/>
      <c r="N1" s="3"/>
      <c r="O1" s="3"/>
    </row>
    <row r="2" spans="1:15">
      <c r="A2" s="1"/>
      <c r="B2" s="1" t="s">
        <v>1</v>
      </c>
      <c r="C2" s="3"/>
      <c r="D2" s="37"/>
      <c r="E2" s="21"/>
      <c r="F2" s="21"/>
      <c r="G2" s="2"/>
      <c r="H2" s="2"/>
      <c r="I2" s="2"/>
      <c r="J2" s="3"/>
      <c r="K2" s="3"/>
      <c r="L2" s="3"/>
      <c r="M2" s="3"/>
      <c r="N2" s="3"/>
      <c r="O2" s="3"/>
    </row>
    <row r="3" spans="1:15">
      <c r="A3" s="1"/>
      <c r="B3" s="44" t="s">
        <v>0</v>
      </c>
      <c r="C3" s="43"/>
      <c r="D3" s="38"/>
      <c r="E3" s="22"/>
      <c r="F3" s="22"/>
      <c r="G3" s="2"/>
      <c r="H3" s="2"/>
      <c r="I3" s="2"/>
      <c r="J3" s="3"/>
      <c r="K3" s="3"/>
      <c r="L3" s="3"/>
      <c r="M3" s="3"/>
      <c r="N3" s="3"/>
      <c r="O3" s="3"/>
    </row>
    <row r="4" spans="1:15">
      <c r="A4" s="2"/>
      <c r="B4" s="42" t="s">
        <v>3</v>
      </c>
      <c r="C4" s="43"/>
      <c r="D4" s="43"/>
      <c r="E4" s="43"/>
      <c r="F4" s="43"/>
      <c r="G4" s="43"/>
      <c r="H4" s="43"/>
      <c r="I4" s="2"/>
      <c r="J4" s="3"/>
      <c r="K4" s="3"/>
      <c r="L4" s="3"/>
      <c r="M4" s="3"/>
      <c r="N4" s="3"/>
      <c r="O4" s="3"/>
    </row>
    <row r="5" spans="1:15">
      <c r="A5" s="2"/>
      <c r="B5" s="2"/>
      <c r="C5" s="3"/>
      <c r="D5" s="3"/>
      <c r="E5" s="3"/>
      <c r="F5" s="3"/>
      <c r="G5" s="3"/>
      <c r="H5" s="3"/>
      <c r="I5" s="2"/>
      <c r="J5" s="3"/>
      <c r="K5" s="3"/>
      <c r="L5" s="3"/>
      <c r="M5" s="3"/>
      <c r="N5" s="3"/>
      <c r="O5" s="3"/>
    </row>
    <row r="6" spans="1:15">
      <c r="A6" s="2"/>
      <c r="B6" s="1" t="s">
        <v>61</v>
      </c>
      <c r="C6" s="3"/>
      <c r="D6" s="3"/>
      <c r="E6" s="3"/>
      <c r="F6" s="3"/>
      <c r="G6" s="3"/>
      <c r="H6" s="3"/>
      <c r="I6" s="2"/>
      <c r="J6" s="3"/>
      <c r="K6" s="3"/>
      <c r="L6" s="3"/>
      <c r="M6" s="3"/>
      <c r="N6" s="3"/>
      <c r="O6" s="3"/>
    </row>
    <row r="7" spans="1:15">
      <c r="A7" s="2"/>
      <c r="B7" s="42" t="s">
        <v>60</v>
      </c>
      <c r="C7" s="45"/>
      <c r="D7" s="45"/>
      <c r="E7" s="45"/>
      <c r="F7" s="45"/>
      <c r="G7" s="45"/>
      <c r="H7" s="45"/>
      <c r="I7" s="2"/>
      <c r="J7" s="3"/>
      <c r="K7" s="3"/>
      <c r="L7" s="3"/>
      <c r="M7" s="3"/>
      <c r="N7" s="3"/>
      <c r="O7" s="3"/>
    </row>
    <row r="8" spans="1:15" ht="17">
      <c r="A8" s="2"/>
      <c r="B8" s="23" t="s">
        <v>65</v>
      </c>
      <c r="C8" s="4"/>
      <c r="D8" s="4"/>
      <c r="E8" s="4"/>
      <c r="F8" s="4"/>
      <c r="G8" s="4"/>
      <c r="H8" s="4"/>
      <c r="I8" s="2"/>
      <c r="J8" s="3"/>
      <c r="K8" s="3"/>
      <c r="L8" s="3"/>
      <c r="M8" s="3"/>
      <c r="N8" s="3"/>
      <c r="O8" s="3"/>
    </row>
    <row r="9" spans="1:15">
      <c r="A9" s="2"/>
      <c r="B9" s="42" t="s">
        <v>66</v>
      </c>
      <c r="C9" s="43"/>
      <c r="D9" s="43"/>
      <c r="E9" s="43"/>
      <c r="F9" s="43"/>
      <c r="G9" s="43"/>
      <c r="H9" s="43"/>
      <c r="I9" s="2"/>
      <c r="J9" s="3"/>
      <c r="K9" s="3"/>
      <c r="L9" s="3"/>
      <c r="M9" s="3"/>
      <c r="N9" s="3"/>
      <c r="O9" s="3"/>
    </row>
    <row r="10" spans="1:15">
      <c r="A10" s="2"/>
      <c r="B10" s="42"/>
      <c r="C10" s="43"/>
      <c r="D10" s="43"/>
      <c r="E10" s="43"/>
      <c r="F10" s="43"/>
      <c r="G10" s="43"/>
      <c r="H10" s="43"/>
      <c r="I10" s="2"/>
      <c r="J10" s="3"/>
      <c r="K10" s="3"/>
      <c r="L10" s="3"/>
      <c r="M10" s="3"/>
      <c r="N10" s="3"/>
      <c r="O10" s="3"/>
    </row>
    <row r="11" spans="1:15">
      <c r="A11" s="2"/>
      <c r="B11" s="44" t="s">
        <v>64</v>
      </c>
      <c r="C11" s="46"/>
      <c r="D11" s="46"/>
      <c r="E11" s="46"/>
      <c r="F11" s="46"/>
      <c r="G11" s="46"/>
      <c r="H11" s="46"/>
      <c r="I11" s="3"/>
      <c r="J11" s="3"/>
      <c r="K11" s="3"/>
      <c r="L11" s="3"/>
      <c r="M11" s="3"/>
      <c r="N11" s="3"/>
      <c r="O11" s="3"/>
    </row>
    <row r="12" spans="1:15">
      <c r="A12" s="5"/>
      <c r="B12" s="47" t="s">
        <v>67</v>
      </c>
      <c r="C12" s="43"/>
      <c r="D12" s="43"/>
      <c r="E12" s="43"/>
      <c r="F12" s="43"/>
      <c r="G12" s="43"/>
      <c r="H12" s="43"/>
      <c r="I12" s="6"/>
      <c r="J12" s="3"/>
      <c r="K12" s="3"/>
      <c r="L12" s="3"/>
      <c r="M12" s="3"/>
      <c r="N12" s="3"/>
      <c r="O12" s="3"/>
    </row>
    <row r="13" spans="1:15">
      <c r="A13" s="5"/>
      <c r="B13" s="47" t="s">
        <v>72</v>
      </c>
      <c r="C13" s="43"/>
      <c r="D13" s="43"/>
      <c r="E13" s="43"/>
      <c r="F13" s="43"/>
      <c r="G13" s="43"/>
      <c r="H13" s="5"/>
      <c r="I13" s="6"/>
      <c r="J13" s="3"/>
      <c r="K13" s="3"/>
      <c r="L13" s="3"/>
      <c r="M13" s="3"/>
      <c r="N13" s="3"/>
      <c r="O13" s="3"/>
    </row>
    <row r="14" spans="1:15" ht="19" customHeight="1">
      <c r="A14" s="5"/>
      <c r="B14" s="47" t="s">
        <v>73</v>
      </c>
      <c r="C14" s="47"/>
      <c r="D14" s="47"/>
      <c r="E14" s="47"/>
      <c r="F14" s="3"/>
      <c r="G14" s="3"/>
      <c r="H14" s="5"/>
      <c r="I14" s="6"/>
      <c r="J14" s="3"/>
      <c r="K14" s="3"/>
      <c r="L14" s="3"/>
      <c r="M14" s="3"/>
      <c r="N14" s="3"/>
      <c r="O14" s="3"/>
    </row>
    <row r="15" spans="1:15">
      <c r="A15" s="5"/>
      <c r="B15" s="5"/>
      <c r="C15" s="3"/>
      <c r="D15" s="3"/>
      <c r="E15" s="3"/>
      <c r="F15" s="3"/>
      <c r="G15" s="3"/>
      <c r="H15" s="5"/>
      <c r="I15" s="6"/>
      <c r="J15" s="3"/>
      <c r="K15" s="3"/>
      <c r="L15" s="3"/>
      <c r="M15" s="3"/>
      <c r="N15" s="3"/>
      <c r="O15" s="3"/>
    </row>
    <row r="16" spans="1:15">
      <c r="A16" s="5"/>
      <c r="B16" s="44" t="s">
        <v>68</v>
      </c>
      <c r="C16" s="46"/>
      <c r="D16" s="46"/>
      <c r="E16" s="46"/>
      <c r="F16" s="46"/>
      <c r="G16" s="46"/>
      <c r="H16" s="46"/>
      <c r="I16" s="6"/>
      <c r="J16" s="3"/>
      <c r="K16" s="3"/>
      <c r="L16" s="3"/>
      <c r="M16" s="3"/>
      <c r="N16" s="3"/>
      <c r="O16" s="3"/>
    </row>
    <row r="17" spans="1:15">
      <c r="A17" s="5"/>
      <c r="B17" t="s">
        <v>69</v>
      </c>
      <c r="C17" s="5"/>
      <c r="D17" s="5"/>
      <c r="E17" s="5"/>
      <c r="F17" s="5"/>
      <c r="G17" s="5"/>
      <c r="H17" s="5"/>
      <c r="I17" s="6"/>
      <c r="J17" s="3"/>
      <c r="K17" s="3"/>
      <c r="L17" s="3"/>
      <c r="M17" s="3"/>
      <c r="N17" s="3"/>
      <c r="O17" s="3"/>
    </row>
    <row r="18" spans="1:15" ht="15" customHeight="1">
      <c r="A18" s="5"/>
      <c r="B18" s="56" t="s">
        <v>70</v>
      </c>
      <c r="C18" s="56"/>
      <c r="D18" s="56"/>
      <c r="E18" s="56"/>
      <c r="F18" s="56"/>
      <c r="G18" s="56"/>
      <c r="H18" s="56"/>
      <c r="I18" s="6"/>
      <c r="J18" s="3"/>
      <c r="K18" s="3"/>
      <c r="L18" s="3"/>
      <c r="M18" s="3"/>
      <c r="N18" s="3"/>
      <c r="O18" s="3"/>
    </row>
    <row r="19" spans="1:15">
      <c r="A19" s="5"/>
      <c r="B19" s="47" t="s">
        <v>71</v>
      </c>
      <c r="C19" s="43"/>
      <c r="D19" s="43"/>
      <c r="E19" s="43"/>
      <c r="F19" s="43"/>
      <c r="G19" s="43"/>
      <c r="H19" s="5"/>
      <c r="I19" s="6"/>
      <c r="J19" s="3"/>
      <c r="K19" s="3"/>
      <c r="L19" s="3"/>
      <c r="M19" s="3"/>
      <c r="N19" s="3"/>
      <c r="O19" s="3"/>
    </row>
    <row r="20" spans="1:15">
      <c r="A20" s="5"/>
      <c r="B20" s="47" t="s">
        <v>74</v>
      </c>
      <c r="C20" s="43"/>
      <c r="D20" s="43"/>
      <c r="E20" s="43"/>
      <c r="F20" s="43"/>
      <c r="G20" s="43"/>
      <c r="H20" s="5"/>
      <c r="I20" s="6"/>
      <c r="J20" s="3"/>
      <c r="K20" s="3"/>
      <c r="L20" s="3"/>
      <c r="M20" s="3"/>
      <c r="N20" s="3"/>
      <c r="O20" s="3"/>
    </row>
    <row r="21" spans="1:15">
      <c r="A21" s="5"/>
      <c r="B21" s="24" t="str">
        <f>HYPERLINK("https://www.kth.se/social/group/examensarbete-vid-cs/page/bedomningsprotokoll/","9. Ladda upp pdf i Kurswebben, enligt instruktionerna i denna länk eller skicka pdf till exjobbskoordinator")</f>
        <v>9. Ladda upp pdf i Kurswebben, enligt instruktionerna i denna länk eller skicka pdf till exjobbskoordinator</v>
      </c>
      <c r="C21" s="5"/>
      <c r="D21" s="5"/>
      <c r="E21" s="5"/>
      <c r="F21" s="5"/>
      <c r="G21" s="5"/>
      <c r="H21" s="5"/>
      <c r="I21" s="6"/>
      <c r="J21" s="3"/>
      <c r="K21" s="3"/>
      <c r="L21" s="3"/>
      <c r="M21" s="3"/>
      <c r="N21" s="3"/>
      <c r="O21" s="3"/>
    </row>
    <row r="22" spans="1:15">
      <c r="A22" s="7"/>
      <c r="B22" s="7"/>
      <c r="C22" s="7"/>
      <c r="D22" s="7"/>
      <c r="E22" s="7"/>
      <c r="F22" s="7"/>
      <c r="G22" s="7"/>
      <c r="H22" s="7"/>
      <c r="I22" s="6"/>
      <c r="J22" s="3"/>
      <c r="K22" s="3"/>
      <c r="L22" s="3"/>
      <c r="M22" s="3"/>
      <c r="N22" s="3"/>
      <c r="O22" s="3"/>
    </row>
    <row r="23" spans="1:15">
      <c r="A23" s="7"/>
      <c r="B23" s="7" t="s">
        <v>4</v>
      </c>
      <c r="C23" s="7" t="s">
        <v>5</v>
      </c>
      <c r="D23" s="7" t="s">
        <v>57</v>
      </c>
      <c r="E23" s="7" t="s">
        <v>59</v>
      </c>
      <c r="F23" s="7" t="s">
        <v>58</v>
      </c>
      <c r="G23" s="7" t="s">
        <v>6</v>
      </c>
      <c r="H23" s="7" t="s">
        <v>7</v>
      </c>
      <c r="I23" s="6"/>
      <c r="J23" s="3"/>
      <c r="K23" s="3"/>
      <c r="L23" s="3"/>
      <c r="M23" s="3"/>
      <c r="N23" s="3"/>
      <c r="O23" s="3"/>
    </row>
    <row r="24" spans="1:15" ht="37">
      <c r="A24" s="48"/>
      <c r="B24" s="8" t="s">
        <v>8</v>
      </c>
      <c r="C24" s="9" t="s">
        <v>9</v>
      </c>
      <c r="D24" s="39"/>
      <c r="E24" s="40"/>
      <c r="F24" s="19"/>
      <c r="G24" s="31" t="s">
        <v>10</v>
      </c>
      <c r="H24" s="32" t="s">
        <v>11</v>
      </c>
      <c r="I24" s="3"/>
      <c r="J24" s="3"/>
      <c r="K24" s="3"/>
      <c r="L24" s="3"/>
      <c r="M24" s="3"/>
      <c r="N24" s="3"/>
      <c r="O24" s="3"/>
    </row>
    <row r="25" spans="1:15" ht="61">
      <c r="A25" s="49"/>
      <c r="B25" s="8" t="s">
        <v>12</v>
      </c>
      <c r="C25" s="9" t="s">
        <v>9</v>
      </c>
      <c r="D25" s="39"/>
      <c r="E25" s="40"/>
      <c r="F25" s="19"/>
      <c r="G25" s="31" t="s">
        <v>13</v>
      </c>
      <c r="H25" s="33" t="s">
        <v>14</v>
      </c>
      <c r="I25" s="11"/>
      <c r="J25" s="11"/>
      <c r="K25" s="11"/>
      <c r="L25" s="11"/>
      <c r="M25" s="3"/>
      <c r="N25" s="3"/>
      <c r="O25" s="3"/>
    </row>
    <row r="26" spans="1:15" ht="37">
      <c r="A26" s="49"/>
      <c r="B26" s="8" t="s">
        <v>15</v>
      </c>
      <c r="C26" s="9" t="s">
        <v>9</v>
      </c>
      <c r="D26" s="39"/>
      <c r="E26" s="40"/>
      <c r="F26" s="19"/>
      <c r="G26" s="31" t="s">
        <v>16</v>
      </c>
      <c r="H26" s="29" t="s">
        <v>17</v>
      </c>
      <c r="I26" s="11"/>
      <c r="J26" s="11"/>
      <c r="K26" s="11"/>
      <c r="L26" s="11"/>
      <c r="M26" s="3"/>
      <c r="N26" s="3"/>
      <c r="O26" s="3"/>
    </row>
    <row r="27" spans="1:15" ht="37">
      <c r="A27" s="49"/>
      <c r="B27" s="8" t="s">
        <v>18</v>
      </c>
      <c r="C27" s="9" t="s">
        <v>9</v>
      </c>
      <c r="D27" s="39"/>
      <c r="E27" s="40"/>
      <c r="F27" s="19"/>
      <c r="G27" s="26" t="s">
        <v>19</v>
      </c>
      <c r="H27" s="34" t="s">
        <v>20</v>
      </c>
      <c r="I27" s="11"/>
      <c r="J27" s="11"/>
      <c r="K27" s="11"/>
      <c r="L27" s="11"/>
      <c r="M27" s="3"/>
      <c r="N27" s="3"/>
      <c r="O27" s="3"/>
    </row>
    <row r="28" spans="1:15" ht="25">
      <c r="A28" s="49"/>
      <c r="B28" s="8" t="s">
        <v>21</v>
      </c>
      <c r="C28" s="9" t="s">
        <v>9</v>
      </c>
      <c r="D28" s="39"/>
      <c r="E28" s="40"/>
      <c r="F28" s="19"/>
      <c r="G28" s="26" t="s">
        <v>22</v>
      </c>
      <c r="H28" s="32" t="s">
        <v>23</v>
      </c>
      <c r="I28" s="3"/>
      <c r="J28" s="3"/>
      <c r="K28" s="3"/>
      <c r="L28" s="3"/>
      <c r="M28" s="3"/>
      <c r="N28" s="3"/>
      <c r="O28" s="3"/>
    </row>
    <row r="29" spans="1:15" ht="61">
      <c r="A29" s="49"/>
      <c r="B29" s="8" t="s">
        <v>24</v>
      </c>
      <c r="C29" s="9" t="s">
        <v>9</v>
      </c>
      <c r="D29" s="39"/>
      <c r="E29" s="40"/>
      <c r="F29" s="19"/>
      <c r="G29" s="26" t="s">
        <v>25</v>
      </c>
      <c r="H29" s="32" t="s">
        <v>26</v>
      </c>
      <c r="I29" s="3"/>
      <c r="J29" s="3"/>
      <c r="K29" s="3"/>
      <c r="L29" s="3"/>
      <c r="M29" s="3"/>
      <c r="N29" s="3"/>
      <c r="O29" s="3"/>
    </row>
    <row r="30" spans="1:15" ht="61">
      <c r="A30" s="49"/>
      <c r="B30" s="8" t="s">
        <v>27</v>
      </c>
      <c r="C30" s="9" t="s">
        <v>9</v>
      </c>
      <c r="D30" s="39"/>
      <c r="E30" s="40"/>
      <c r="F30" s="19"/>
      <c r="G30" s="28" t="s">
        <v>28</v>
      </c>
      <c r="H30" s="29" t="s">
        <v>29</v>
      </c>
      <c r="I30" s="11"/>
      <c r="J30" s="11"/>
      <c r="K30" s="51"/>
      <c r="L30" s="43"/>
      <c r="M30" s="43"/>
      <c r="N30" s="43"/>
      <c r="O30" s="43"/>
    </row>
    <row r="31" spans="1:15" ht="37">
      <c r="A31" s="49"/>
      <c r="B31" s="8" t="s">
        <v>30</v>
      </c>
      <c r="C31" s="9" t="s">
        <v>9</v>
      </c>
      <c r="D31" s="39"/>
      <c r="E31" s="40"/>
      <c r="F31" s="19"/>
      <c r="G31" s="35" t="s">
        <v>31</v>
      </c>
      <c r="H31" s="29" t="s">
        <v>32</v>
      </c>
      <c r="I31" s="11"/>
      <c r="J31" s="11"/>
      <c r="K31" s="11"/>
      <c r="L31" s="11"/>
      <c r="M31" s="3"/>
      <c r="N31" s="3"/>
      <c r="O31" s="3"/>
    </row>
    <row r="32" spans="1:15" ht="97">
      <c r="A32" s="50"/>
      <c r="B32" s="8" t="s">
        <v>33</v>
      </c>
      <c r="C32" s="9" t="s">
        <v>9</v>
      </c>
      <c r="D32" s="39"/>
      <c r="E32" s="40"/>
      <c r="F32" s="25"/>
      <c r="G32" s="26" t="s">
        <v>34</v>
      </c>
      <c r="H32" s="52" t="s">
        <v>35</v>
      </c>
      <c r="I32" s="11"/>
      <c r="J32" s="11"/>
      <c r="K32" s="11"/>
      <c r="L32" s="11"/>
      <c r="M32" s="3"/>
      <c r="N32" s="3"/>
      <c r="O32" s="3"/>
    </row>
    <row r="33" spans="1:15">
      <c r="A33" s="13"/>
      <c r="B33" s="14"/>
      <c r="C33" s="15"/>
      <c r="D33" s="41"/>
      <c r="E33" s="41"/>
      <c r="F33" s="12"/>
      <c r="G33" s="27"/>
      <c r="H33" s="53"/>
      <c r="I33" s="11"/>
      <c r="J33" s="11"/>
      <c r="K33" s="11"/>
      <c r="L33" s="11"/>
      <c r="M33" s="3"/>
      <c r="N33" s="3"/>
      <c r="O33" s="3"/>
    </row>
    <row r="34" spans="1:15" ht="37">
      <c r="A34" s="48" t="s">
        <v>36</v>
      </c>
      <c r="B34" s="8" t="s">
        <v>37</v>
      </c>
      <c r="C34" s="9" t="s">
        <v>9</v>
      </c>
      <c r="D34" s="57" t="s">
        <v>76</v>
      </c>
      <c r="E34" s="58" t="s">
        <v>76</v>
      </c>
      <c r="F34" s="25"/>
      <c r="G34" s="26" t="s">
        <v>38</v>
      </c>
      <c r="H34" s="53"/>
      <c r="I34" s="11"/>
      <c r="J34" s="11"/>
      <c r="K34" s="11"/>
      <c r="L34" s="11"/>
      <c r="M34" s="3"/>
      <c r="N34" s="3"/>
      <c r="O34" s="3"/>
    </row>
    <row r="35" spans="1:15" ht="48">
      <c r="A35" s="49"/>
      <c r="B35" s="8" t="s">
        <v>39</v>
      </c>
      <c r="C35" s="9" t="s">
        <v>9</v>
      </c>
      <c r="D35" s="57" t="s">
        <v>76</v>
      </c>
      <c r="E35" s="58" t="s">
        <v>76</v>
      </c>
      <c r="F35" s="25"/>
      <c r="G35" s="28" t="s">
        <v>40</v>
      </c>
      <c r="H35" s="53"/>
      <c r="I35" s="11"/>
      <c r="J35" s="11"/>
      <c r="K35" s="11"/>
      <c r="L35" s="11"/>
      <c r="M35" s="3"/>
      <c r="N35" s="3"/>
      <c r="O35" s="3"/>
    </row>
    <row r="36" spans="1:15" ht="37">
      <c r="A36" s="49"/>
      <c r="B36" s="8" t="s">
        <v>41</v>
      </c>
      <c r="C36" s="9" t="s">
        <v>9</v>
      </c>
      <c r="D36" s="57" t="s">
        <v>76</v>
      </c>
      <c r="E36" s="58" t="s">
        <v>76</v>
      </c>
      <c r="F36" s="25"/>
      <c r="G36" s="26" t="s">
        <v>42</v>
      </c>
      <c r="H36" s="53"/>
      <c r="I36" s="11"/>
      <c r="J36" s="11"/>
      <c r="K36" s="11"/>
      <c r="L36" s="11"/>
      <c r="M36" s="3"/>
      <c r="N36" s="3"/>
      <c r="O36" s="3"/>
    </row>
    <row r="37" spans="1:15" ht="49">
      <c r="A37" s="50"/>
      <c r="B37" s="16" t="s">
        <v>43</v>
      </c>
      <c r="C37" s="9" t="s">
        <v>9</v>
      </c>
      <c r="D37" s="39"/>
      <c r="E37" s="40"/>
      <c r="F37" s="59" t="s">
        <v>76</v>
      </c>
      <c r="G37" s="26" t="s">
        <v>44</v>
      </c>
      <c r="H37" s="53"/>
      <c r="I37" s="11"/>
      <c r="J37" s="11"/>
      <c r="K37" s="11"/>
      <c r="L37" s="11"/>
      <c r="M37" s="3"/>
      <c r="N37" s="3"/>
      <c r="O37" s="3"/>
    </row>
    <row r="38" spans="1:15">
      <c r="A38" s="13"/>
      <c r="B38" s="14"/>
      <c r="C38" s="15"/>
      <c r="D38" s="41"/>
      <c r="E38" s="41"/>
      <c r="F38" s="12"/>
      <c r="G38" s="14"/>
      <c r="H38" s="10"/>
      <c r="I38" s="11"/>
      <c r="J38" s="11"/>
      <c r="K38" s="11"/>
      <c r="L38" s="11"/>
      <c r="M38" s="3"/>
      <c r="N38" s="3"/>
      <c r="O38" s="3"/>
    </row>
    <row r="39" spans="1:15" ht="37">
      <c r="A39" s="48" t="s">
        <v>45</v>
      </c>
      <c r="B39" s="8" t="s">
        <v>46</v>
      </c>
      <c r="C39" s="9" t="s">
        <v>9</v>
      </c>
      <c r="D39" s="39"/>
      <c r="E39" s="40"/>
      <c r="F39" s="19"/>
      <c r="G39" s="26" t="s">
        <v>47</v>
      </c>
      <c r="H39" s="54" t="s">
        <v>48</v>
      </c>
      <c r="I39" s="53"/>
      <c r="J39" s="53"/>
      <c r="K39" s="53"/>
      <c r="L39" s="53"/>
      <c r="M39" s="3"/>
      <c r="N39" s="3"/>
      <c r="O39" s="3"/>
    </row>
    <row r="40" spans="1:15" ht="37">
      <c r="A40" s="49"/>
      <c r="B40" s="8" t="s">
        <v>49</v>
      </c>
      <c r="C40" s="9" t="s">
        <v>9</v>
      </c>
      <c r="D40" s="39"/>
      <c r="E40" s="40"/>
      <c r="F40" s="19"/>
      <c r="G40" s="26" t="s">
        <v>50</v>
      </c>
      <c r="H40" s="54" t="s">
        <v>51</v>
      </c>
      <c r="I40" s="53"/>
      <c r="J40" s="53"/>
      <c r="K40" s="53"/>
      <c r="L40" s="53"/>
      <c r="M40" s="3"/>
      <c r="N40" s="3"/>
      <c r="O40" s="3"/>
    </row>
    <row r="41" spans="1:15" ht="37">
      <c r="A41" s="49"/>
      <c r="B41" s="8" t="s">
        <v>52</v>
      </c>
      <c r="C41" s="9" t="s">
        <v>9</v>
      </c>
      <c r="D41" s="39"/>
      <c r="E41" s="40"/>
      <c r="F41" s="19"/>
      <c r="G41" s="26" t="s">
        <v>53</v>
      </c>
      <c r="H41" s="29" t="s">
        <v>54</v>
      </c>
      <c r="I41" s="30"/>
      <c r="J41" s="30"/>
      <c r="K41" s="30"/>
      <c r="L41" s="30"/>
      <c r="M41" s="3"/>
      <c r="N41" s="3"/>
      <c r="O41" s="3"/>
    </row>
    <row r="42" spans="1:15" ht="49">
      <c r="A42" s="50"/>
      <c r="B42" s="8" t="s">
        <v>75</v>
      </c>
      <c r="C42" s="9" t="s">
        <v>9</v>
      </c>
      <c r="D42" s="39"/>
      <c r="E42" s="40"/>
      <c r="F42" s="19"/>
      <c r="G42" s="26" t="s">
        <v>63</v>
      </c>
      <c r="H42" s="29" t="s">
        <v>62</v>
      </c>
      <c r="I42" s="29"/>
      <c r="J42" s="29"/>
      <c r="K42" s="29"/>
      <c r="L42" s="29"/>
      <c r="M42" s="3"/>
      <c r="N42" s="3"/>
      <c r="O42" s="3"/>
    </row>
    <row r="43" spans="1:15">
      <c r="A43" s="7"/>
      <c r="B43" s="3"/>
      <c r="C43" s="3"/>
      <c r="D43" s="3"/>
      <c r="E43" s="3"/>
      <c r="F43" s="3"/>
      <c r="G43" s="3"/>
      <c r="H43" s="3"/>
      <c r="I43" s="6"/>
      <c r="J43" s="3"/>
      <c r="K43" s="3"/>
      <c r="L43" s="3"/>
      <c r="M43" s="3"/>
      <c r="N43" s="3"/>
      <c r="O43" s="3"/>
    </row>
    <row r="44" spans="1:15">
      <c r="A44" s="55" t="s">
        <v>55</v>
      </c>
      <c r="B44" s="43"/>
      <c r="C44" s="3"/>
      <c r="D44" s="7" t="s">
        <v>56</v>
      </c>
      <c r="E44" s="7"/>
      <c r="F44" s="7"/>
      <c r="G44" s="3"/>
      <c r="H44" s="3"/>
      <c r="I44" s="3"/>
      <c r="J44" s="3"/>
      <c r="K44" s="3"/>
      <c r="L44" s="3"/>
      <c r="M44" s="3"/>
      <c r="N44" s="3"/>
      <c r="O44" s="3"/>
    </row>
    <row r="45" spans="1:15">
      <c r="A45" s="2">
        <v>1</v>
      </c>
      <c r="B45" s="17" t="str">
        <f>IF(OR(C25="F",C26="F"),"F", IF(OR(C25="-",C26="-",C42="-"),"-",IF(OR(C25="",C26=""),"","P")))</f>
        <v>-</v>
      </c>
      <c r="C45" s="3"/>
      <c r="D45" s="17" t="str">
        <f>IF(OR(B45="F",B46="F",B47="F",B48="F",B49="F",B50="F",B51="F",B52="F"),"F", IF(OR(B45="-",B46="-",B47="-",B48="-",B49="-",B50="-",B51="-",B52="-"),"-",IF(OR(B45="",B46="",B47="",B48="",B49="",B50="",B51="",B52=""),"","P")))</f>
        <v>-</v>
      </c>
      <c r="E45" s="20"/>
      <c r="F45" s="20"/>
      <c r="G45" s="3"/>
      <c r="H45" s="3"/>
      <c r="I45" s="3"/>
      <c r="J45" s="3"/>
      <c r="K45" s="3"/>
      <c r="L45" s="3"/>
      <c r="M45" s="3"/>
      <c r="N45" s="3"/>
      <c r="O45" s="3"/>
    </row>
    <row r="46" spans="1:15">
      <c r="A46" s="2">
        <v>2</v>
      </c>
      <c r="B46" s="17" t="str">
        <f>IF(OR(C25="F",C29="F"),"F", IF(OR(C25="-",C29="-"),"-",IF(OR(C25="",C29=""),"","P")))</f>
        <v>-</v>
      </c>
      <c r="C46" s="3"/>
      <c r="D46" s="18"/>
      <c r="E46" s="18"/>
      <c r="F46" s="18"/>
      <c r="G46" s="2"/>
      <c r="H46" s="2"/>
      <c r="I46" s="3"/>
      <c r="J46" s="3"/>
      <c r="K46" s="3"/>
      <c r="L46" s="3"/>
      <c r="M46" s="3"/>
      <c r="N46" s="3"/>
      <c r="O46" s="3"/>
    </row>
    <row r="47" spans="1:15">
      <c r="A47" s="2">
        <v>3</v>
      </c>
      <c r="B47" s="17" t="str">
        <f>IF(OR(C24="F"),"F", IF(OR(C24="-"),"-",IF(OR(C24=""),"","P")))</f>
        <v>-</v>
      </c>
      <c r="C47" s="3"/>
      <c r="D47" s="3"/>
      <c r="E47" s="3"/>
      <c r="F47" s="3"/>
      <c r="G47" s="3"/>
      <c r="H47" s="3"/>
      <c r="I47" s="3"/>
      <c r="J47" s="3"/>
      <c r="K47" s="3"/>
      <c r="L47" s="3"/>
      <c r="M47" s="3"/>
      <c r="N47" s="3"/>
      <c r="O47" s="3"/>
    </row>
    <row r="48" spans="1:15">
      <c r="A48" s="2">
        <v>4</v>
      </c>
      <c r="B48" s="17" t="str">
        <f>IF(OR(C26="F",C28="F",C39="F",C40="F"),"F", IF(OR(C26="-",C28="-",C39="-",C40="-"),"-",IF(OR(C26="",C28="",C39="",C40=""),"","P")))</f>
        <v>-</v>
      </c>
      <c r="C48" s="3"/>
      <c r="D48" s="3"/>
      <c r="E48" s="3"/>
      <c r="F48" s="3"/>
      <c r="G48" s="3"/>
      <c r="H48" s="3"/>
      <c r="I48" s="3"/>
      <c r="J48" s="3"/>
      <c r="K48" s="3"/>
      <c r="L48" s="3"/>
      <c r="M48" s="3"/>
      <c r="N48" s="3"/>
      <c r="O48" s="3"/>
    </row>
    <row r="49" spans="1:15">
      <c r="A49" s="2">
        <v>5</v>
      </c>
      <c r="B49" s="17" t="str">
        <f>IF(OR(C28="F",C30="F"),"F", IF(OR(C28="-",C30="-"),"-",IF(OR(C28="",C30=""),"","P")))</f>
        <v>-</v>
      </c>
      <c r="C49" s="3"/>
      <c r="D49" s="3"/>
      <c r="E49" s="3"/>
      <c r="F49" s="3"/>
      <c r="G49" s="3"/>
      <c r="H49" s="3"/>
      <c r="I49" s="3"/>
      <c r="J49" s="3"/>
      <c r="K49" s="3"/>
      <c r="L49" s="3"/>
      <c r="M49" s="3"/>
      <c r="N49" s="3"/>
      <c r="O49" s="3"/>
    </row>
    <row r="50" spans="1:15">
      <c r="A50" s="2">
        <v>6</v>
      </c>
      <c r="B50" s="17" t="str">
        <f>IF(OR(C29="F",C34="F",C35="F",C36="F",C37="F"),"F", IF(OR(C29="-",C34="-",C35="-",C36="-"),"-",IF(OR(C29="",C34="",C35="",C36=""),"","P")))</f>
        <v>-</v>
      </c>
      <c r="C50" s="3"/>
      <c r="D50" s="3"/>
      <c r="E50" s="3"/>
      <c r="F50" s="3"/>
      <c r="G50" s="3"/>
      <c r="H50" s="3"/>
      <c r="I50" s="3"/>
      <c r="J50" s="3"/>
      <c r="K50" s="3"/>
      <c r="L50" s="3"/>
      <c r="M50" s="3"/>
      <c r="N50" s="3"/>
      <c r="O50" s="3"/>
    </row>
    <row r="51" spans="1:15">
      <c r="A51" s="2">
        <v>7</v>
      </c>
      <c r="B51" s="17" t="str">
        <f>IF(OR(C29="F",C30="F",C31="F"),"F", IF(OR(C29="-",C30="-",C31="-"),"-",IF(OR(C29="",C30="",C31=""),"","P")))</f>
        <v>-</v>
      </c>
      <c r="C51" s="3"/>
      <c r="D51" s="3"/>
      <c r="E51" s="3"/>
      <c r="F51" s="3"/>
      <c r="G51" s="3"/>
      <c r="H51" s="3"/>
      <c r="I51" s="3"/>
      <c r="J51" s="3"/>
      <c r="K51" s="3"/>
      <c r="L51" s="3"/>
      <c r="M51" s="3"/>
      <c r="N51" s="3"/>
      <c r="O51" s="3"/>
    </row>
    <row r="52" spans="1:15">
      <c r="A52" s="2">
        <v>8</v>
      </c>
      <c r="B52" s="17" t="str">
        <f>IF(OR(C27="F",C42="F"),"F", IF(OR(C27="-",C42="-"),"-",IF(OR(C27="",C42=""),"","P")))</f>
        <v>-</v>
      </c>
      <c r="C52" s="3"/>
      <c r="D52" s="3"/>
      <c r="E52" s="3"/>
      <c r="F52" s="3"/>
      <c r="G52" s="3"/>
      <c r="H52" s="3"/>
      <c r="I52" s="3"/>
      <c r="J52" s="3"/>
      <c r="K52" s="3"/>
      <c r="L52" s="3"/>
      <c r="M52" s="3"/>
      <c r="N52" s="3"/>
      <c r="O52" s="3"/>
    </row>
    <row r="53" spans="1:15">
      <c r="A53" s="3"/>
      <c r="B53" s="3"/>
      <c r="C53" s="3"/>
      <c r="D53" s="3"/>
      <c r="E53" s="3"/>
      <c r="F53" s="3"/>
      <c r="G53" s="3"/>
      <c r="H53" s="3"/>
      <c r="I53" s="3"/>
      <c r="J53" s="3"/>
      <c r="K53" s="3"/>
      <c r="L53" s="3"/>
      <c r="M53" s="3"/>
      <c r="N53" s="3"/>
      <c r="O53" s="3"/>
    </row>
  </sheetData>
  <mergeCells count="22">
    <mergeCell ref="A44:B44"/>
    <mergeCell ref="B14:E14"/>
    <mergeCell ref="B16:H16"/>
    <mergeCell ref="B18:H18"/>
    <mergeCell ref="B19:G19"/>
    <mergeCell ref="K30:O30"/>
    <mergeCell ref="H32:H37"/>
    <mergeCell ref="A34:A37"/>
    <mergeCell ref="A39:A42"/>
    <mergeCell ref="H39:L39"/>
    <mergeCell ref="H40:L40"/>
    <mergeCell ref="B11:H11"/>
    <mergeCell ref="B12:H12"/>
    <mergeCell ref="B13:G13"/>
    <mergeCell ref="B20:G20"/>
    <mergeCell ref="A24:A32"/>
    <mergeCell ref="B10:H10"/>
    <mergeCell ref="B1:C1"/>
    <mergeCell ref="B3:C3"/>
    <mergeCell ref="B4:H4"/>
    <mergeCell ref="B7:H7"/>
    <mergeCell ref="B9:H9"/>
  </mergeCells>
  <dataValidations count="1">
    <dataValidation type="list" allowBlank="1" showErrorMessage="1" sqref="C24:C32 C34:C37 C39:C42">
      <formula1>"P,F,-"</formula1>
    </dataValidation>
  </dataValidations>
  <hyperlinks>
    <hyperlink ref="B21" r:id="rId1" display="https://www.kth.se/social/group/examensarbete-vid-cs/page/bedomningsprotokoll/"/>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Mall</vt:lpstr>
    </vt:vector>
  </TitlesOfParts>
  <Company>KTH Royal Institute of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Olov Engwall</dc:creator>
  <cp:lastModifiedBy>Olov Engwall</cp:lastModifiedBy>
  <dcterms:created xsi:type="dcterms:W3CDTF">2016-06-28T11:10:31Z</dcterms:created>
  <dcterms:modified xsi:type="dcterms:W3CDTF">2017-09-19T11:24:47Z</dcterms:modified>
</cp:coreProperties>
</file>